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0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H167" i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8" i="1" l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L198" i="1" l="1"/>
  <c r="G198" i="1"/>
  <c r="H198" i="1"/>
  <c r="F198" i="1"/>
  <c r="J198" i="1"/>
  <c r="I198" i="1"/>
</calcChain>
</file>

<file path=xl/sharedStrings.xml><?xml version="1.0" encoding="utf-8"?>
<sst xmlns="http://schemas.openxmlformats.org/spreadsheetml/2006/main" count="303" uniqueCount="95">
  <si>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</si>
  <si>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</si>
  <si>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</si>
  <si>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</si>
  <si>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</si>
  <si>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</si>
  <si>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</si>
  <si>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</si>
  <si>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</si>
  <si>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</si>
  <si>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</si>
  <si>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</si>
  <si>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</si>
  <si>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</si>
  <si>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</si>
  <si>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</si>
  <si>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</si>
  <si>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</si>
  <si>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</si>
  <si>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</si>
  <si>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</si>
  <si>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</si>
  <si>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</si>
  <si>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</si>
  <si>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</si>
  <si>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</si>
  <si>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</si>
  <si>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</si>
  <si>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</si>
  <si>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</si>
  <si>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</si>
  <si>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</si>
  <si>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</si>
  <si>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</si>
  <si>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</si>
  <si>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</si>
  <si>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</si>
  <si>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</si>
  <si>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</si>
  <si>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</si>
  <si>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Омлет натуральный</t>
  </si>
  <si>
    <t>Чай с сахаром</t>
  </si>
  <si>
    <t>Компот из свежих яблок</t>
  </si>
  <si>
    <t>Хлеб ржано-пшеничный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</si>
  <si>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</si>
  <si>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</si>
  <si>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</si>
  <si>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</si>
  <si>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</si>
  <si>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Масло сливочное порциями</t>
  </si>
  <si>
    <t>Овощи свежие/соленые (помидор)</t>
  </si>
  <si>
    <t>Рассольник ленинградский со сметаной</t>
  </si>
  <si>
    <t>Каша рассыпчатая пшеничная с маслом сливочным</t>
  </si>
  <si>
    <t>Напиток из шиповника</t>
  </si>
  <si>
    <t>Каша молочная рисовая с сахаром</t>
  </si>
  <si>
    <t>Кофейный напиток с молоком</t>
  </si>
  <si>
    <t>Яблоко сезонное</t>
  </si>
  <si>
    <t>Икра свекольная</t>
  </si>
  <si>
    <t>Щи из свежей капусты со сметаной</t>
  </si>
  <si>
    <t>Шницель из говядины</t>
  </si>
  <si>
    <t>Каша рассыпчатая гречневая с маслом сливочным</t>
  </si>
  <si>
    <t>Компот из свежих плодов</t>
  </si>
  <si>
    <t>Макароны отварные с сыром с маслом сливочным</t>
  </si>
  <si>
    <t>Овощи порционные соленые/свежие</t>
  </si>
  <si>
    <t>Суп с рисовой крупой и томатом</t>
  </si>
  <si>
    <t>Рагу из птицы</t>
  </si>
  <si>
    <t>Каша гречневая рассыпчатая с маслом сливочным</t>
  </si>
  <si>
    <t>Котлеты рубленные из птицы</t>
  </si>
  <si>
    <t>Овощи свежие/соленые</t>
  </si>
  <si>
    <t>Борщ из свежей капусты с картофелем со сметаной</t>
  </si>
  <si>
    <t>Рыба припущенная</t>
  </si>
  <si>
    <t>Картофель отварной/пюре картофельное с маслом сливочным</t>
  </si>
  <si>
    <t>Кукуруза консервированная отварная</t>
  </si>
  <si>
    <t>Макароны отварные с маслом сливочным</t>
  </si>
  <si>
    <t>Каша вязкая молочная из гречневой крупы с сахаром</t>
  </si>
  <si>
    <t>Яблоко свежее</t>
  </si>
  <si>
    <t>Каша рассыпчатая рисовая с маслом сливочным</t>
  </si>
  <si>
    <t>Компот из сухофруктов</t>
  </si>
  <si>
    <t>Зеленый горошек отварной</t>
  </si>
  <si>
    <t>Чай с сахаром с лимоном</t>
  </si>
  <si>
    <t>Овощи свежие/соленые (огурец)</t>
  </si>
  <si>
    <t>Суп картофельный с макаронными изделиями</t>
  </si>
  <si>
    <t>Запеканка из творога со сгущенным молоком</t>
  </si>
  <si>
    <t>Кнели из птицы</t>
  </si>
  <si>
    <t>Макаронные изделия отварные с маслом сливочным</t>
  </si>
  <si>
    <t>Хлеб пшениный</t>
  </si>
  <si>
    <t>Каша вязкая молочная овсяная с сахаром</t>
  </si>
  <si>
    <t>Сыр порциями</t>
  </si>
  <si>
    <t>Кофейный напиток</t>
  </si>
  <si>
    <t>125/128</t>
  </si>
  <si>
    <t>Плов из птицы</t>
  </si>
  <si>
    <t>Овощи свежие (помидор)</t>
  </si>
  <si>
    <t>Борщ с капустой и картофелем со сметаной</t>
  </si>
  <si>
    <t>Котлеты московские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</si>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</sst>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453125" style="1" customWidth="1"/>
    <col min="5" max="5" width="52.453125" style="2" customWidth="1"/>
    <col min="6" max="6" width="9.26953125" style="2" customWidth="1"/>
    <col min="7" max="7" width="10" style="2" customWidth="1"/>
    <col min="8" max="8" width="7.45312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94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/>
    </row>
    <row r="7" spans="1:12" ht="14.5" x14ac:dyDescent="0.35">
      <c r="A7" s="23"/>
      <c r="B7" s="15"/>
      <c r="C7" s="11"/>
      <c r="D7" s="6"/>
      <c r="E7" s="42" t="s">
        <v>49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48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39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51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67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52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1269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/>
    </row>
    <row r="26" spans="1:12" ht="14.5" x14ac:dyDescent="0.35">
      <c r="A26" s="14"/>
      <c r="B26" s="15"/>
      <c r="C26" s="11"/>
      <c r="D26" s="6"/>
      <c r="E26" s="42" t="s">
        <v>87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58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60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/>
    </row>
    <row r="45" spans="1:12" ht="14.5" x14ac:dyDescent="0.35">
      <c r="A45" s="23"/>
      <c r="B45" s="15"/>
      <c r="C45" s="11"/>
      <c r="D45" s="6"/>
      <c r="E45" s="42" t="s">
        <v>49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41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65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/>
    </row>
    <row r="64" spans="1:12" ht="14.5" x14ac:dyDescent="0.35">
      <c r="A64" s="23"/>
      <c r="B64" s="15"/>
      <c r="C64" s="11"/>
      <c r="D64" s="6"/>
      <c r="E64" s="42" t="s">
        <v>67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26</v>
      </c>
      <c r="E68" s="42" t="s">
        <v>68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/>
    </row>
    <row r="69" spans="1:12" ht="14.5" x14ac:dyDescent="0.35">
      <c r="A69" s="23"/>
      <c r="B69" s="15"/>
      <c r="C69" s="11"/>
      <c r="D69" s="6"/>
      <c r="E69" s="42" t="s">
        <v>49</v>
      </c>
      <c r="F69" s="43">
        <v>10</v>
      </c>
      <c r="G69" s="43">
        <v>0</v>
      </c>
      <c r="H69" s="43">
        <v>7</v>
      </c>
      <c r="I69" s="43">
        <v>0</v>
      </c>
      <c r="J69" s="43">
        <v>66</v>
      </c>
      <c r="K69" s="44">
        <v>14</v>
      </c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24</v>
      </c>
      <c r="H70" s="19">
        <f t="shared" ref="H70" si="31">SUM(H63:H69)</f>
        <v>41</v>
      </c>
      <c r="I70" s="19">
        <f t="shared" ref="I70" si="32">SUM(I63:I69)</f>
        <v>84</v>
      </c>
      <c r="J70" s="19">
        <f t="shared" ref="J70:L70" si="33">SUM(J63:J69)</f>
        <v>806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69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/>
    </row>
    <row r="74" spans="1:12" ht="25" x14ac:dyDescent="0.35">
      <c r="A74" s="23"/>
      <c r="B74" s="15"/>
      <c r="C74" s="11"/>
      <c r="D74" s="7" t="s">
        <v>29</v>
      </c>
      <c r="E74" s="42" t="s">
        <v>71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 t="s">
        <v>89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1329</v>
      </c>
      <c r="G81" s="32">
        <f t="shared" ref="G81" si="38">G70+G80</f>
        <v>49</v>
      </c>
      <c r="H81" s="32">
        <f t="shared" ref="H81" si="39">H70+H80</f>
        <v>60</v>
      </c>
      <c r="I81" s="32">
        <f t="shared" ref="I81" si="40">I70+I80</f>
        <v>177</v>
      </c>
      <c r="J81" s="32">
        <f t="shared" ref="J81:L81" si="41">J70+J80</f>
        <v>1467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200</v>
      </c>
      <c r="G82" s="40">
        <v>18</v>
      </c>
      <c r="H82" s="40">
        <v>32</v>
      </c>
      <c r="I82" s="40">
        <v>3</v>
      </c>
      <c r="J82" s="40">
        <v>377</v>
      </c>
      <c r="K82" s="41">
        <v>210</v>
      </c>
      <c r="L82" s="40"/>
    </row>
    <row r="83" spans="1:12" ht="14.5" x14ac:dyDescent="0.35">
      <c r="A83" s="23"/>
      <c r="B83" s="15"/>
      <c r="C83" s="11"/>
      <c r="D83" s="6"/>
      <c r="E83" s="42" t="s">
        <v>72</v>
      </c>
      <c r="F83" s="43">
        <v>50</v>
      </c>
      <c r="G83" s="43">
        <v>1</v>
      </c>
      <c r="H83" s="43">
        <v>0</v>
      </c>
      <c r="I83" s="43">
        <v>2</v>
      </c>
      <c r="J83" s="43">
        <v>12</v>
      </c>
      <c r="K83" s="44">
        <v>133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41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49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39</v>
      </c>
      <c r="I89" s="19">
        <f t="shared" ref="I89" si="44">SUM(I82:I88)</f>
        <v>30</v>
      </c>
      <c r="J89" s="19">
        <f t="shared" ref="J89:L89" si="45">SUM(J82:J88)</f>
        <v>586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73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1265</v>
      </c>
      <c r="G100" s="32">
        <f t="shared" ref="G100" si="50">G89+G99</f>
        <v>52</v>
      </c>
      <c r="H100" s="32">
        <f t="shared" ref="H100" si="51">H89+H99</f>
        <v>70</v>
      </c>
      <c r="I100" s="32">
        <f t="shared" ref="I100" si="52">I89+I99</f>
        <v>159</v>
      </c>
      <c r="J100" s="32">
        <f t="shared" ref="J100:L100" si="53">J89+J99</f>
        <v>1560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41</v>
      </c>
      <c r="F103" s="43">
        <v>210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75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58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76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1319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200</v>
      </c>
      <c r="G120" s="40">
        <v>18</v>
      </c>
      <c r="H120" s="40">
        <v>32</v>
      </c>
      <c r="I120" s="40">
        <v>3</v>
      </c>
      <c r="J120" s="40">
        <v>377</v>
      </c>
      <c r="K120" s="41">
        <v>210</v>
      </c>
      <c r="L120" s="40"/>
    </row>
    <row r="121" spans="1:12" ht="14.5" x14ac:dyDescent="0.35">
      <c r="A121" s="14"/>
      <c r="B121" s="15"/>
      <c r="C121" s="11"/>
      <c r="D121" s="6"/>
      <c r="E121" s="42" t="s">
        <v>78</v>
      </c>
      <c r="F121" s="43">
        <v>50</v>
      </c>
      <c r="G121" s="43">
        <v>1</v>
      </c>
      <c r="H121" s="43">
        <v>0</v>
      </c>
      <c r="I121" s="43">
        <v>2</v>
      </c>
      <c r="J121" s="43">
        <v>12</v>
      </c>
      <c r="K121" s="44">
        <v>131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79</v>
      </c>
      <c r="F122" s="43">
        <v>217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49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6"/>
      <c r="B128" s="17"/>
      <c r="C128" s="8"/>
      <c r="D128" s="18" t="s">
        <v>33</v>
      </c>
      <c r="E128" s="9"/>
      <c r="F128" s="19">
        <f>SUM(F120:F127)</f>
        <v>507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0</v>
      </c>
    </row>
    <row r="129" spans="1:12" ht="14.5" x14ac:dyDescent="0.3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80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/>
    </row>
    <row r="130" spans="1:12" ht="14.5" x14ac:dyDescent="0.35">
      <c r="A130" s="14"/>
      <c r="B130" s="15"/>
      <c r="C130" s="11"/>
      <c r="D130" s="7" t="s">
        <v>27</v>
      </c>
      <c r="E130" s="42" t="s">
        <v>81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/>
    </row>
    <row r="131" spans="1:12" ht="14.5" x14ac:dyDescent="0.35">
      <c r="A131" s="14"/>
      <c r="B131" s="15"/>
      <c r="C131" s="11"/>
      <c r="D131" s="7" t="s">
        <v>28</v>
      </c>
      <c r="E131" s="42" t="s">
        <v>65</v>
      </c>
      <c r="F131" s="43">
        <v>240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 t="s">
        <v>61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/>
    </row>
    <row r="134" spans="1:12" ht="14.5" x14ac:dyDescent="0.35">
      <c r="A134" s="14"/>
      <c r="B134" s="15"/>
      <c r="C134" s="11"/>
      <c r="D134" s="7" t="s">
        <v>31</v>
      </c>
      <c r="E134" s="42" t="s">
        <v>39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/>
      <c r="L134" s="43"/>
    </row>
    <row r="135" spans="1:12" ht="14.5" x14ac:dyDescent="0.35">
      <c r="A135" s="14"/>
      <c r="B135" s="15"/>
      <c r="C135" s="11"/>
      <c r="D135" s="7" t="s">
        <v>32</v>
      </c>
      <c r="E135" s="42" t="s">
        <v>43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6"/>
      <c r="B138" s="17"/>
      <c r="C138" s="8"/>
      <c r="D138" s="18" t="s">
        <v>33</v>
      </c>
      <c r="E138" s="9"/>
      <c r="F138" s="19">
        <f>SUM(F129:F137)</f>
        <v>760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0</v>
      </c>
    </row>
    <row r="139" spans="1:12" ht="14.5" x14ac:dyDescent="0.25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1267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0</v>
      </c>
    </row>
    <row r="140" spans="1:12" ht="14.5" x14ac:dyDescent="0.35">
      <c r="A140" s="20">
        <v>2</v>
      </c>
      <c r="B140" s="21">
        <v>3</v>
      </c>
      <c r="C140" s="22" t="s">
        <v>20</v>
      </c>
      <c r="D140" s="5" t="s">
        <v>21</v>
      </c>
      <c r="E140" s="39" t="s">
        <v>82</v>
      </c>
      <c r="F140" s="40">
        <v>240</v>
      </c>
      <c r="G140" s="40">
        <v>23</v>
      </c>
      <c r="H140" s="40">
        <v>17</v>
      </c>
      <c r="I140" s="40">
        <v>38</v>
      </c>
      <c r="J140" s="40">
        <v>477</v>
      </c>
      <c r="K140" s="41">
        <v>223</v>
      </c>
      <c r="L140" s="40"/>
    </row>
    <row r="141" spans="1:12" ht="14.5" x14ac:dyDescent="0.35">
      <c r="A141" s="23"/>
      <c r="B141" s="15"/>
      <c r="C141" s="11"/>
      <c r="D141" s="6"/>
      <c r="E141" s="42" t="s">
        <v>49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/>
    </row>
    <row r="142" spans="1:12" ht="14.5" x14ac:dyDescent="0.35">
      <c r="A142" s="23"/>
      <c r="B142" s="15"/>
      <c r="C142" s="11"/>
      <c r="D142" s="7" t="s">
        <v>22</v>
      </c>
      <c r="E142" s="42" t="s">
        <v>48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/>
    </row>
    <row r="143" spans="1:12" ht="15.75" customHeight="1" x14ac:dyDescent="0.35">
      <c r="A143" s="23"/>
      <c r="B143" s="15"/>
      <c r="C143" s="11"/>
      <c r="D143" s="7" t="s">
        <v>23</v>
      </c>
      <c r="E143" s="42" t="s">
        <v>39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/>
      <c r="L143" s="43"/>
    </row>
    <row r="144" spans="1:12" ht="14.5" x14ac:dyDescent="0.3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70">SUM(G140:G146)</f>
        <v>25</v>
      </c>
      <c r="H147" s="19">
        <f t="shared" si="70"/>
        <v>24</v>
      </c>
      <c r="I147" s="19">
        <f t="shared" si="70"/>
        <v>67</v>
      </c>
      <c r="J147" s="19">
        <f t="shared" si="70"/>
        <v>676</v>
      </c>
      <c r="K147" s="25"/>
      <c r="L147" s="19">
        <f t="shared" ref="L147" si="71">SUM(L140:L146)</f>
        <v>0</v>
      </c>
    </row>
    <row r="148" spans="1:12" ht="14.5" x14ac:dyDescent="0.3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50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/>
    </row>
    <row r="149" spans="1:12" ht="14.5" x14ac:dyDescent="0.35">
      <c r="A149" s="23"/>
      <c r="B149" s="15"/>
      <c r="C149" s="11"/>
      <c r="D149" s="7" t="s">
        <v>27</v>
      </c>
      <c r="E149" s="42" t="s">
        <v>51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/>
    </row>
    <row r="150" spans="1:12" ht="14.5" x14ac:dyDescent="0.35">
      <c r="A150" s="23"/>
      <c r="B150" s="15"/>
      <c r="C150" s="11"/>
      <c r="D150" s="7" t="s">
        <v>28</v>
      </c>
      <c r="E150" s="42" t="s">
        <v>83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/>
    </row>
    <row r="151" spans="1:12" ht="14.5" x14ac:dyDescent="0.35">
      <c r="A151" s="23"/>
      <c r="B151" s="15"/>
      <c r="C151" s="11"/>
      <c r="D151" s="7" t="s">
        <v>29</v>
      </c>
      <c r="E151" s="42" t="s">
        <v>84</v>
      </c>
      <c r="F151" s="43">
        <v>155</v>
      </c>
      <c r="G151" s="43">
        <v>6</v>
      </c>
      <c r="H151" s="43">
        <v>4</v>
      </c>
      <c r="I151" s="43">
        <v>33</v>
      </c>
      <c r="J151" s="43">
        <v>202</v>
      </c>
      <c r="K151" s="44">
        <v>309</v>
      </c>
      <c r="L151" s="43"/>
    </row>
    <row r="152" spans="1:12" ht="14.5" x14ac:dyDescent="0.35">
      <c r="A152" s="23"/>
      <c r="B152" s="15"/>
      <c r="C152" s="11"/>
      <c r="D152" s="7" t="s">
        <v>30</v>
      </c>
      <c r="E152" s="42" t="s">
        <v>44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/>
    </row>
    <row r="153" spans="1:12" ht="14.5" x14ac:dyDescent="0.35">
      <c r="A153" s="23"/>
      <c r="B153" s="15"/>
      <c r="C153" s="11"/>
      <c r="D153" s="7" t="s">
        <v>31</v>
      </c>
      <c r="E153" s="42" t="s">
        <v>85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/>
      <c r="L153" s="43"/>
    </row>
    <row r="154" spans="1:12" ht="14.5" x14ac:dyDescent="0.35">
      <c r="A154" s="23"/>
      <c r="B154" s="15"/>
      <c r="C154" s="11"/>
      <c r="D154" s="7" t="s">
        <v>32</v>
      </c>
      <c r="E154" s="42" t="s">
        <v>43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29</v>
      </c>
      <c r="H157" s="19">
        <f t="shared" si="72"/>
        <v>24</v>
      </c>
      <c r="I157" s="19">
        <f t="shared" si="72"/>
        <v>94</v>
      </c>
      <c r="J157" s="19">
        <f t="shared" si="72"/>
        <v>710</v>
      </c>
      <c r="K157" s="25"/>
      <c r="L157" s="19">
        <f t="shared" ref="L157" si="73">SUM(L148:L156)</f>
        <v>0</v>
      </c>
    </row>
    <row r="158" spans="1:12" ht="14.5" x14ac:dyDescent="0.2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1269</v>
      </c>
      <c r="G158" s="32">
        <f t="shared" ref="G158" si="74">G147+G157</f>
        <v>54</v>
      </c>
      <c r="H158" s="32">
        <f t="shared" ref="H158" si="75">H147+H157</f>
        <v>48</v>
      </c>
      <c r="I158" s="32">
        <f t="shared" ref="I158" si="76">I147+I157</f>
        <v>161</v>
      </c>
      <c r="J158" s="32">
        <f t="shared" ref="J158:L158" si="77">J147+J157</f>
        <v>1386</v>
      </c>
      <c r="K158" s="32"/>
      <c r="L158" s="32">
        <f t="shared" si="77"/>
        <v>0</v>
      </c>
    </row>
    <row r="159" spans="1:12" ht="14.5" x14ac:dyDescent="0.35">
      <c r="A159" s="20">
        <v>2</v>
      </c>
      <c r="B159" s="21">
        <v>4</v>
      </c>
      <c r="C159" s="22" t="s">
        <v>20</v>
      </c>
      <c r="D159" s="5" t="s">
        <v>21</v>
      </c>
      <c r="E159" s="39" t="s">
        <v>86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/>
    </row>
    <row r="160" spans="1:12" ht="14.5" x14ac:dyDescent="0.35">
      <c r="A160" s="23"/>
      <c r="B160" s="15"/>
      <c r="C160" s="11"/>
      <c r="D160" s="6"/>
      <c r="E160" s="42" t="s">
        <v>87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/>
    </row>
    <row r="161" spans="1:12" ht="14.5" x14ac:dyDescent="0.35">
      <c r="A161" s="23"/>
      <c r="B161" s="15"/>
      <c r="C161" s="11"/>
      <c r="D161" s="7" t="s">
        <v>22</v>
      </c>
      <c r="E161" s="42" t="s">
        <v>88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/>
    </row>
    <row r="162" spans="1:12" ht="14.5" x14ac:dyDescent="0.35">
      <c r="A162" s="23"/>
      <c r="B162" s="15"/>
      <c r="C162" s="11"/>
      <c r="D162" s="7" t="s">
        <v>23</v>
      </c>
      <c r="E162" s="42" t="s">
        <v>39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/>
      <c r="L162" s="43"/>
    </row>
    <row r="163" spans="1:12" ht="14.5" x14ac:dyDescent="0.3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0</v>
      </c>
    </row>
    <row r="168" spans="1:12" ht="14.5" x14ac:dyDescent="0.3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80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/>
    </row>
    <row r="169" spans="1:12" ht="14.5" x14ac:dyDescent="0.35">
      <c r="A169" s="23"/>
      <c r="B169" s="15"/>
      <c r="C169" s="11"/>
      <c r="D169" s="7" t="s">
        <v>27</v>
      </c>
      <c r="E169" s="42" t="s">
        <v>45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/>
    </row>
    <row r="170" spans="1:12" ht="14.5" x14ac:dyDescent="0.35">
      <c r="A170" s="23"/>
      <c r="B170" s="15"/>
      <c r="C170" s="11"/>
      <c r="D170" s="7" t="s">
        <v>28</v>
      </c>
      <c r="E170" s="42" t="s">
        <v>70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/>
    </row>
    <row r="171" spans="1:12" ht="25" x14ac:dyDescent="0.35">
      <c r="A171" s="23"/>
      <c r="B171" s="15"/>
      <c r="C171" s="11"/>
      <c r="D171" s="7" t="s">
        <v>29</v>
      </c>
      <c r="E171" s="42" t="s">
        <v>71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 t="s">
        <v>89</v>
      </c>
      <c r="L171" s="43"/>
    </row>
    <row r="172" spans="1:12" ht="14.5" x14ac:dyDescent="0.35">
      <c r="A172" s="23"/>
      <c r="B172" s="15"/>
      <c r="C172" s="11"/>
      <c r="D172" s="7" t="s">
        <v>30</v>
      </c>
      <c r="E172" s="42" t="s">
        <v>77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/>
    </row>
    <row r="173" spans="1:12" ht="14.5" x14ac:dyDescent="0.35">
      <c r="A173" s="23"/>
      <c r="B173" s="15"/>
      <c r="C173" s="11"/>
      <c r="D173" s="7" t="s">
        <v>31</v>
      </c>
      <c r="E173" s="42" t="s">
        <v>39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/>
      <c r="L173" s="43"/>
    </row>
    <row r="174" spans="1:12" ht="14.5" x14ac:dyDescent="0.35">
      <c r="A174" s="23"/>
      <c r="B174" s="15"/>
      <c r="C174" s="11"/>
      <c r="D174" s="7" t="s">
        <v>32</v>
      </c>
      <c r="E174" s="42" t="s">
        <v>43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/>
      <c r="L174" s="43"/>
    </row>
    <row r="175" spans="1:12" ht="14.5" x14ac:dyDescent="0.3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0</v>
      </c>
    </row>
    <row r="178" spans="1:12" ht="14.5" x14ac:dyDescent="0.25">
      <c r="A178" s="29">
        <f>A159</f>
        <v>2</v>
      </c>
      <c r="B178" s="30">
        <f>B159</f>
        <v>4</v>
      </c>
      <c r="C178" s="54" t="s">
        <v>4</v>
      </c>
      <c r="D178" s="55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0</v>
      </c>
    </row>
    <row r="179" spans="1:12" ht="14.5" x14ac:dyDescent="0.35">
      <c r="A179" s="20">
        <v>2</v>
      </c>
      <c r="B179" s="21">
        <v>5</v>
      </c>
      <c r="C179" s="22" t="s">
        <v>20</v>
      </c>
      <c r="D179" s="5" t="s">
        <v>21</v>
      </c>
      <c r="E179" s="39" t="s">
        <v>90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/>
    </row>
    <row r="180" spans="1:12" ht="14.5" x14ac:dyDescent="0.35">
      <c r="A180" s="23"/>
      <c r="B180" s="15"/>
      <c r="C180" s="11"/>
      <c r="D180" s="6" t="s">
        <v>26</v>
      </c>
      <c r="E180" s="42" t="s">
        <v>91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/>
    </row>
    <row r="181" spans="1:12" ht="14.5" x14ac:dyDescent="0.35">
      <c r="A181" s="23"/>
      <c r="B181" s="15"/>
      <c r="C181" s="11"/>
      <c r="D181" s="7" t="s">
        <v>22</v>
      </c>
      <c r="E181" s="42" t="s">
        <v>41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/>
    </row>
    <row r="182" spans="1:12" ht="14.5" x14ac:dyDescent="0.35">
      <c r="A182" s="23"/>
      <c r="B182" s="15"/>
      <c r="C182" s="11"/>
      <c r="D182" s="7" t="s">
        <v>23</v>
      </c>
      <c r="E182" s="42" t="s">
        <v>39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/>
      <c r="L182" s="43"/>
    </row>
    <row r="183" spans="1:12" ht="14.5" x14ac:dyDescent="0.3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 t="s">
        <v>49</v>
      </c>
      <c r="F184" s="43">
        <v>10</v>
      </c>
      <c r="G184" s="43">
        <v>0</v>
      </c>
      <c r="H184" s="43">
        <v>7</v>
      </c>
      <c r="I184" s="43">
        <v>0</v>
      </c>
      <c r="J184" s="43">
        <v>66</v>
      </c>
      <c r="K184" s="44">
        <v>14</v>
      </c>
      <c r="L184" s="43"/>
    </row>
    <row r="185" spans="1:12" ht="14.5" x14ac:dyDescent="0.3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5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86">SUM(G179:G185)</f>
        <v>25</v>
      </c>
      <c r="H186" s="19">
        <f t="shared" si="86"/>
        <v>18</v>
      </c>
      <c r="I186" s="19">
        <f t="shared" si="86"/>
        <v>71</v>
      </c>
      <c r="J186" s="19">
        <f t="shared" si="86"/>
        <v>568</v>
      </c>
      <c r="K186" s="25"/>
      <c r="L186" s="19">
        <f t="shared" ref="L186" si="87">SUM(L179:L185)</f>
        <v>0</v>
      </c>
    </row>
    <row r="187" spans="1:12" ht="14.5" x14ac:dyDescent="0.3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50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/>
    </row>
    <row r="188" spans="1:12" ht="14.5" x14ac:dyDescent="0.35">
      <c r="A188" s="23"/>
      <c r="B188" s="15"/>
      <c r="C188" s="11"/>
      <c r="D188" s="7" t="s">
        <v>27</v>
      </c>
      <c r="E188" s="42" t="s">
        <v>92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/>
    </row>
    <row r="189" spans="1:12" ht="14.5" x14ac:dyDescent="0.35">
      <c r="A189" s="23"/>
      <c r="B189" s="15"/>
      <c r="C189" s="11"/>
      <c r="D189" s="7" t="s">
        <v>28</v>
      </c>
      <c r="E189" s="42" t="s">
        <v>93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/>
    </row>
    <row r="190" spans="1:12" ht="14.5" x14ac:dyDescent="0.35">
      <c r="A190" s="23"/>
      <c r="B190" s="15"/>
      <c r="C190" s="11"/>
      <c r="D190" s="7" t="s">
        <v>29</v>
      </c>
      <c r="E190" s="42" t="s">
        <v>84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/>
    </row>
    <row r="191" spans="1:12" ht="14.5" x14ac:dyDescent="0.35">
      <c r="A191" s="23"/>
      <c r="B191" s="15"/>
      <c r="C191" s="11"/>
      <c r="D191" s="7" t="s">
        <v>30</v>
      </c>
      <c r="E191" s="42" t="s">
        <v>42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/>
    </row>
    <row r="192" spans="1:12" ht="14.5" x14ac:dyDescent="0.35">
      <c r="A192" s="23"/>
      <c r="B192" s="15"/>
      <c r="C192" s="11"/>
      <c r="D192" s="7" t="s">
        <v>31</v>
      </c>
      <c r="E192" s="42" t="s">
        <v>39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/>
      <c r="L192" s="43"/>
    </row>
    <row r="193" spans="1:12" ht="14.5" x14ac:dyDescent="0.35">
      <c r="A193" s="23"/>
      <c r="B193" s="15"/>
      <c r="C193" s="11"/>
      <c r="D193" s="7" t="s">
        <v>32</v>
      </c>
      <c r="E193" s="42" t="s">
        <v>43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0</v>
      </c>
    </row>
    <row r="197" spans="1:12" ht="14.5" x14ac:dyDescent="0.25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1329</v>
      </c>
      <c r="G197" s="32">
        <f t="shared" ref="G197" si="90">G186+G196</f>
        <v>51</v>
      </c>
      <c r="H197" s="32">
        <f t="shared" ref="H197" si="91">H186+H196</f>
        <v>44</v>
      </c>
      <c r="I197" s="32">
        <f t="shared" ref="I197" si="92">I186+I196</f>
        <v>188</v>
      </c>
      <c r="J197" s="32">
        <f t="shared" ref="J197:L197" si="93">J186+J196</f>
        <v>1389</v>
      </c>
      <c r="K197" s="32"/>
      <c r="L197" s="32">
        <f t="shared" si="93"/>
        <v>0</v>
      </c>
    </row>
    <row r="198" spans="1:12" ht="13" x14ac:dyDescent="0.25">
      <c r="A198" s="27"/>
      <c r="B198" s="28"/>
      <c r="C198" s="56" t="s">
        <v>5</v>
      </c>
      <c r="D198" s="56"/>
      <c r="E198" s="56"/>
      <c r="F198" s="34">
        <f>(F24+F43+F62+F81+F100+F119+F139+F158+F178+F197)/(IF(F24=0,0,1)+IF(F43=0,0,1)+IF(F62=0,0,1)+IF(F81=0,0,1)+IF(F100=0,0,1)+IF(F119=0,0,1)+IF(F139=0,0,1)+IF(F158=0,0,1)+IF(F178=0,0,1)+IF(F197=0,0,1))</f>
        <v>1290.5999999999999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48.9</v>
      </c>
      <c r="H198" s="34">
        <f t="shared" si="94"/>
        <v>53.8</v>
      </c>
      <c r="I198" s="34">
        <f t="shared" si="94"/>
        <v>177.2</v>
      </c>
      <c r="J198" s="34">
        <f t="shared" si="94"/>
        <v>1418.3</v>
      </c>
      <c r="K198" s="34"/>
      <c r="L198" s="34" t="e">
        <f t="shared" ref="L198" si="95">(L24+L43+L62+L81+L100+L119+L139+L158+L178+L197)/(IF(L24=0,0,1)+IF(L43=0,0,1)+IF(L62=0,0,1)+IF(L81=0,0,1)+IF(L100=0,0,1)+IF(L119=0,0,1)+IF(L139=0,0,1)+IF(L158=0,0,1)+IF(L178=0,0,1)+IF(L197=0,0,1))</f>
        <v>#DIV/0!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Администратор1</cp:lastModifiedBy>
  <dcterms:created xsi:type="dcterms:W3CDTF">2022-05-16T14:23:56Z</dcterms:created>
  <dcterms:modified xsi:type="dcterms:W3CDTF">2024-09-10T09:58:12Z</dcterms:modified>
</cp:coreProperties>
</file>